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0" windowWidth="11760" windowHeight="113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<sst xmlns="http://schemas.openxmlformats.org/spreadsheetml/2006/main" count="146" uniqueCount="37">
  <si>
    <t>A</t>
  </si>
  <si>
    <t>B</t>
  </si>
  <si>
    <t>C</t>
  </si>
  <si>
    <t>D</t>
  </si>
  <si>
    <t>E</t>
  </si>
  <si>
    <t>U</t>
  </si>
  <si>
    <t>T</t>
  </si>
  <si>
    <t>R</t>
  </si>
  <si>
    <t>Y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</si>
  <si>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</si>
  <si>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</si>
  <si>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</si>
  <si>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</si>
  <si>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</si>
  <si>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</si>
  <si>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</si>
  <si>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</si>
  <si>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</si>
  <si>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</si>
  <si>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</si>
  <si>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</si>
  <si>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S</t>
  </si>
  <si>
    <t>V</t>
  </si>
  <si>
    <t>W</t>
  </si>
  <si>
    <t>Z</t>
  </si>
  <si>
    <t>ABCDEFGHIJKLMNOPQRSTUVWXYZ</t>
  </si>
  <si>
    <t>X</t>
  </si>
  <si>
    <t>*</t>
  </si>
  <si>
    <t>BAXBBXBCXBDXACXBEXCAXCBXCCXCDXCEXDAXDBXDCXDDXDEXEAXADXEBXABXAAXECXEDXXXXAEXEEX</t>
  </si>
  <si>
    <t>knižní šifra</t>
  </si>
  <si>
    <t>transpozice</t>
  </si>
  <si>
    <t>MBTM</t>
  </si>
  <si>
    <t>Vigenere-klíč z knihy-knižní šifra-luštění</t>
  </si>
  <si>
    <t>dlouhý klíč- vyčíslením slovního hesla-délka OT hraje roli</t>
  </si>
  <si>
    <t>Šifra MBTM - monogram-bigram-transpozice-monogram:</t>
  </si>
  <si>
    <t>něm.šifra z 1.sv.v a jap. z 2.sv.v - snaha o rozbití statistik OT</t>
  </si>
  <si>
    <r>
      <t xml:space="preserve">pro text délky </t>
    </r>
    <r>
      <rPr>
        <b/>
        <sz val="10"/>
        <rFont val="Arial CE"/>
        <family val="2"/>
      </rPr>
      <t>10</t>
    </r>
    <r>
      <rPr>
        <sz val="10"/>
        <rFont val="Arial CE"/>
        <family val="0"/>
      </rPr>
      <t xml:space="preserve"> znaků je to jiná transpozice: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</si>
</sst>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2" borderId="0" xfId="0" applyFill="1" applyAlignment="1">
      <alignment/>
    </xf>
    <xf numFmtId="0" fontId="0" fillId="0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4" xfId="0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0" fillId="5" borderId="0" xfId="0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workbookViewId="0" topLeftCell="A1">
      <selection activeCell="AG6" sqref="AG6"/>
    </sheetView>
  </sheetViews>
  <sheetFormatPr defaultColWidth="9.00390625" defaultRowHeight="12.75"/>
  <cols>
    <col min="1" max="1" width="3.625" style="0" bestFit="1" customWidth="1"/>
    <col min="2" max="2" width="2.375" style="0" bestFit="1" customWidth="1"/>
    <col min="3" max="4" width="3.00390625" style="0" bestFit="1" customWidth="1"/>
    <col min="5" max="5" width="2.875" style="0" customWidth="1"/>
    <col min="6" max="6" width="2.25390625" style="0" bestFit="1" customWidth="1"/>
    <col min="7" max="19" width="3.00390625" style="0" bestFit="1" customWidth="1"/>
    <col min="20" max="20" width="3.375" style="0" customWidth="1"/>
    <col min="21" max="30" width="3.00390625" style="0" bestFit="1" customWidth="1"/>
    <col min="31" max="31" width="2.875" style="0" customWidth="1"/>
    <col min="32" max="33" width="3.00390625" style="0" bestFit="1" customWidth="1"/>
  </cols>
  <sheetData>
    <row r="1" spans="2:13" ht="13.5" thickBot="1">
      <c r="B1" t="s">
        <v>0</v>
      </c>
      <c r="C1" t="s">
        <v>1</v>
      </c>
      <c r="D1" t="s">
        <v>2</v>
      </c>
      <c r="E1" t="s">
        <v>3</v>
      </c>
      <c r="F1" t="s">
        <v>4</v>
      </c>
      <c r="H1" s="16" t="s">
        <v>22</v>
      </c>
      <c r="I1" s="16" t="s">
        <v>7</v>
      </c>
      <c r="J1" s="16" t="s">
        <v>4</v>
      </c>
      <c r="K1" s="16" t="s">
        <v>21</v>
      </c>
      <c r="L1" s="8"/>
      <c r="M1" s="8"/>
    </row>
    <row r="2" spans="1:30" ht="13.5" thickBot="1">
      <c r="A2" t="s">
        <v>0</v>
      </c>
      <c r="B2" s="10" t="s">
        <v>5</v>
      </c>
      <c r="C2" s="11" t="s">
        <v>6</v>
      </c>
      <c r="D2" s="11" t="s">
        <v>4</v>
      </c>
      <c r="E2" s="11" t="s">
        <v>7</v>
      </c>
      <c r="F2" s="19" t="s">
        <v>8</v>
      </c>
      <c r="H2" s="20">
        <v>4</v>
      </c>
      <c r="I2" s="20">
        <v>2</v>
      </c>
      <c r="J2" s="20">
        <v>1</v>
      </c>
      <c r="K2" s="20">
        <v>3</v>
      </c>
      <c r="L2" s="8"/>
      <c r="M2" s="8"/>
      <c r="N2" s="21"/>
      <c r="O2" s="22">
        <v>1</v>
      </c>
      <c r="P2" s="22">
        <v>2</v>
      </c>
      <c r="Q2" s="22">
        <v>3</v>
      </c>
      <c r="R2" s="22">
        <v>4</v>
      </c>
      <c r="S2" s="22">
        <v>5</v>
      </c>
      <c r="T2" s="22">
        <v>6</v>
      </c>
      <c r="U2" s="22">
        <v>7</v>
      </c>
      <c r="V2" s="22">
        <v>8</v>
      </c>
      <c r="W2" s="22">
        <v>9</v>
      </c>
      <c r="X2" s="22">
        <v>10</v>
      </c>
      <c r="Y2" s="22">
        <v>11</v>
      </c>
      <c r="Z2" s="22">
        <v>12</v>
      </c>
      <c r="AA2" s="22">
        <v>13</v>
      </c>
      <c r="AB2" s="22">
        <v>14</v>
      </c>
      <c r="AC2" s="22">
        <v>15</v>
      </c>
      <c r="AD2" s="22">
        <v>16</v>
      </c>
    </row>
    <row r="3" spans="1:30" ht="12.75">
      <c r="A3" t="s">
        <v>1</v>
      </c>
      <c r="B3" s="9" t="s">
        <v>0</v>
      </c>
      <c r="C3" s="2" t="s">
        <v>1</v>
      </c>
      <c r="D3" s="7" t="s">
        <v>2</v>
      </c>
      <c r="E3" s="7" t="s">
        <v>3</v>
      </c>
      <c r="F3" s="3" t="s">
        <v>9</v>
      </c>
      <c r="H3">
        <v>1</v>
      </c>
      <c r="I3">
        <v>2</v>
      </c>
      <c r="J3">
        <v>3</v>
      </c>
      <c r="K3">
        <v>4</v>
      </c>
      <c r="L3" s="8"/>
      <c r="M3" s="8"/>
      <c r="N3" s="21" t="s">
        <v>6</v>
      </c>
      <c r="O3" s="21">
        <v>3</v>
      </c>
      <c r="P3" s="21">
        <v>7</v>
      </c>
      <c r="Q3" s="21">
        <v>11</v>
      </c>
      <c r="R3" s="21">
        <v>15</v>
      </c>
      <c r="S3" s="21">
        <v>2</v>
      </c>
      <c r="T3" s="21">
        <v>6</v>
      </c>
      <c r="U3" s="21">
        <v>10</v>
      </c>
      <c r="V3" s="21">
        <v>14</v>
      </c>
      <c r="W3" s="21">
        <v>4</v>
      </c>
      <c r="X3" s="21">
        <v>8</v>
      </c>
      <c r="Y3" s="21">
        <v>12</v>
      </c>
      <c r="Z3" s="21">
        <v>16</v>
      </c>
      <c r="AA3" s="21">
        <v>1</v>
      </c>
      <c r="AB3" s="21">
        <v>5</v>
      </c>
      <c r="AC3" s="21">
        <v>9</v>
      </c>
      <c r="AD3" s="21">
        <v>13</v>
      </c>
    </row>
    <row r="4" spans="1:13" ht="12.75">
      <c r="A4" t="s">
        <v>2</v>
      </c>
      <c r="B4" s="1" t="s">
        <v>10</v>
      </c>
      <c r="C4" s="7" t="s">
        <v>11</v>
      </c>
      <c r="D4" s="7" t="s">
        <v>12</v>
      </c>
      <c r="E4" s="7" t="s">
        <v>13</v>
      </c>
      <c r="F4" s="3" t="s">
        <v>14</v>
      </c>
      <c r="H4">
        <v>5</v>
      </c>
      <c r="I4">
        <v>6</v>
      </c>
      <c r="J4">
        <v>7</v>
      </c>
      <c r="K4">
        <v>8</v>
      </c>
      <c r="L4" s="8"/>
      <c r="M4" s="8"/>
    </row>
    <row r="5" spans="1:14" ht="12.75">
      <c r="A5" t="s">
        <v>3</v>
      </c>
      <c r="B5" s="1" t="s">
        <v>15</v>
      </c>
      <c r="C5" s="7" t="s">
        <v>16</v>
      </c>
      <c r="D5" s="7" t="s">
        <v>17</v>
      </c>
      <c r="E5" s="7" t="s">
        <v>18</v>
      </c>
      <c r="F5" s="3" t="s">
        <v>19</v>
      </c>
      <c r="H5">
        <v>9</v>
      </c>
      <c r="I5">
        <v>10</v>
      </c>
      <c r="J5">
        <v>11</v>
      </c>
      <c r="K5">
        <v>12</v>
      </c>
      <c r="L5" s="8"/>
      <c r="M5" s="8"/>
      <c r="N5" t="s">
        <v>36</v>
      </c>
    </row>
    <row r="6" spans="1:24" ht="13.5" thickBot="1">
      <c r="A6" t="s">
        <v>4</v>
      </c>
      <c r="B6" s="4" t="s">
        <v>20</v>
      </c>
      <c r="C6" s="5" t="s">
        <v>21</v>
      </c>
      <c r="D6" s="5" t="s">
        <v>22</v>
      </c>
      <c r="E6" s="5" t="s">
        <v>23</v>
      </c>
      <c r="F6" s="6" t="s">
        <v>24</v>
      </c>
      <c r="H6">
        <v>13</v>
      </c>
      <c r="I6">
        <v>14</v>
      </c>
      <c r="J6">
        <v>15</v>
      </c>
      <c r="K6">
        <v>16</v>
      </c>
      <c r="L6" s="8"/>
      <c r="M6" s="8"/>
      <c r="O6" s="8">
        <v>3</v>
      </c>
      <c r="P6" s="8">
        <v>7</v>
      </c>
      <c r="Q6" s="8">
        <v>2</v>
      </c>
      <c r="R6" s="8">
        <v>6</v>
      </c>
      <c r="S6" s="8">
        <v>10</v>
      </c>
      <c r="T6" s="8">
        <v>4</v>
      </c>
      <c r="U6" s="8">
        <v>8</v>
      </c>
      <c r="V6" s="8">
        <v>1</v>
      </c>
      <c r="W6" s="8">
        <v>5</v>
      </c>
      <c r="X6" s="8">
        <v>9</v>
      </c>
    </row>
    <row r="8" spans="6:33" ht="12.75" hidden="1">
      <c r="F8" s="21"/>
      <c r="G8" s="21"/>
      <c r="H8" s="21" t="s">
        <v>0</v>
      </c>
      <c r="I8" s="21" t="s">
        <v>1</v>
      </c>
      <c r="J8" s="21" t="s">
        <v>2</v>
      </c>
      <c r="K8" s="21" t="s">
        <v>3</v>
      </c>
      <c r="L8" s="21" t="s">
        <v>4</v>
      </c>
      <c r="M8" s="21" t="s">
        <v>9</v>
      </c>
      <c r="N8" s="21" t="s">
        <v>10</v>
      </c>
      <c r="O8" s="21" t="s">
        <v>11</v>
      </c>
      <c r="P8" s="21" t="s">
        <v>12</v>
      </c>
      <c r="Q8" s="21" t="s">
        <v>13</v>
      </c>
      <c r="R8" s="21" t="s">
        <v>14</v>
      </c>
      <c r="S8" s="21" t="s">
        <v>15</v>
      </c>
      <c r="T8" s="21" t="s">
        <v>16</v>
      </c>
      <c r="U8" s="21" t="s">
        <v>17</v>
      </c>
      <c r="V8" s="21" t="s">
        <v>18</v>
      </c>
      <c r="W8" s="21" t="s">
        <v>19</v>
      </c>
      <c r="X8" s="21" t="s">
        <v>20</v>
      </c>
      <c r="Y8" s="21" t="s">
        <v>7</v>
      </c>
      <c r="Z8" s="21" t="s">
        <v>21</v>
      </c>
      <c r="AA8" s="21" t="s">
        <v>6</v>
      </c>
      <c r="AB8" s="21" t="s">
        <v>5</v>
      </c>
      <c r="AC8" s="21" t="s">
        <v>22</v>
      </c>
      <c r="AD8" s="21" t="s">
        <v>23</v>
      </c>
      <c r="AE8" s="21" t="s">
        <v>26</v>
      </c>
      <c r="AF8" s="21" t="s">
        <v>8</v>
      </c>
      <c r="AG8" s="21" t="s">
        <v>24</v>
      </c>
    </row>
    <row r="9" spans="6:33" ht="12.75" hidden="1">
      <c r="F9" s="8" t="s">
        <v>21</v>
      </c>
      <c r="G9" s="8">
        <v>1</v>
      </c>
      <c r="H9" s="8" t="s">
        <v>1</v>
      </c>
      <c r="I9" s="8" t="s">
        <v>1</v>
      </c>
      <c r="J9" s="8" t="s">
        <v>1</v>
      </c>
      <c r="K9" s="8" t="s">
        <v>1</v>
      </c>
      <c r="L9" s="8" t="s">
        <v>0</v>
      </c>
      <c r="M9" s="8" t="s">
        <v>1</v>
      </c>
      <c r="N9" s="8" t="s">
        <v>2</v>
      </c>
      <c r="O9" s="8" t="s">
        <v>2</v>
      </c>
      <c r="P9" s="8" t="s">
        <v>2</v>
      </c>
      <c r="Q9" s="8" t="s">
        <v>2</v>
      </c>
      <c r="R9" s="8" t="s">
        <v>2</v>
      </c>
      <c r="S9" s="8" t="s">
        <v>3</v>
      </c>
      <c r="T9" s="8" t="s">
        <v>3</v>
      </c>
      <c r="U9" s="8" t="s">
        <v>3</v>
      </c>
      <c r="V9" s="8" t="s">
        <v>3</v>
      </c>
      <c r="W9" s="8" t="s">
        <v>3</v>
      </c>
      <c r="X9" s="8" t="s">
        <v>4</v>
      </c>
      <c r="Y9" s="8" t="s">
        <v>0</v>
      </c>
      <c r="Z9" s="8" t="s">
        <v>4</v>
      </c>
      <c r="AA9" s="8" t="s">
        <v>0</v>
      </c>
      <c r="AB9" s="8" t="s">
        <v>0</v>
      </c>
      <c r="AC9" s="8" t="s">
        <v>4</v>
      </c>
      <c r="AD9" s="8" t="s">
        <v>4</v>
      </c>
      <c r="AE9" s="8" t="s">
        <v>27</v>
      </c>
      <c r="AF9" s="8" t="s">
        <v>0</v>
      </c>
      <c r="AG9" s="8" t="s">
        <v>4</v>
      </c>
    </row>
    <row r="10" spans="6:33" ht="12.75" hidden="1">
      <c r="F10" s="8" t="s">
        <v>21</v>
      </c>
      <c r="G10" s="8">
        <v>2</v>
      </c>
      <c r="H10" s="8" t="s">
        <v>0</v>
      </c>
      <c r="I10" s="8" t="s">
        <v>1</v>
      </c>
      <c r="J10" s="8" t="s">
        <v>2</v>
      </c>
      <c r="K10" s="8" t="s">
        <v>3</v>
      </c>
      <c r="L10" s="8" t="s">
        <v>2</v>
      </c>
      <c r="M10" s="8" t="s">
        <v>4</v>
      </c>
      <c r="N10" s="8" t="s">
        <v>0</v>
      </c>
      <c r="O10" s="8" t="s">
        <v>1</v>
      </c>
      <c r="P10" s="8" t="s">
        <v>2</v>
      </c>
      <c r="Q10" s="8" t="s">
        <v>3</v>
      </c>
      <c r="R10" s="8" t="s">
        <v>4</v>
      </c>
      <c r="S10" s="8" t="s">
        <v>0</v>
      </c>
      <c r="T10" s="8" t="s">
        <v>1</v>
      </c>
      <c r="U10" s="8" t="s">
        <v>2</v>
      </c>
      <c r="V10" s="8" t="s">
        <v>3</v>
      </c>
      <c r="W10" s="8" t="s">
        <v>4</v>
      </c>
      <c r="X10" s="8" t="s">
        <v>0</v>
      </c>
      <c r="Y10" s="8" t="s">
        <v>3</v>
      </c>
      <c r="Z10" s="8" t="s">
        <v>1</v>
      </c>
      <c r="AA10" s="8" t="s">
        <v>1</v>
      </c>
      <c r="AB10" s="8" t="s">
        <v>0</v>
      </c>
      <c r="AC10" s="8" t="s">
        <v>2</v>
      </c>
      <c r="AD10" s="8" t="s">
        <v>3</v>
      </c>
      <c r="AE10" s="8" t="s">
        <v>27</v>
      </c>
      <c r="AF10" s="8" t="s">
        <v>4</v>
      </c>
      <c r="AG10" s="8" t="s">
        <v>4</v>
      </c>
    </row>
    <row r="11" spans="6:33" ht="12.75" hidden="1">
      <c r="F11" s="21"/>
      <c r="G11" s="21"/>
      <c r="H11" s="21" t="str">
        <f>CONCATENATE(H9,H10)</f>
        <v>BA</v>
      </c>
      <c r="I11" s="21" t="str">
        <f aca="true" t="shared" si="0" ref="I11:AG11">CONCATENATE(I9,I10)</f>
        <v>BB</v>
      </c>
      <c r="J11" s="21" t="str">
        <f t="shared" si="0"/>
        <v>BC</v>
      </c>
      <c r="K11" s="21" t="str">
        <f t="shared" si="0"/>
        <v>BD</v>
      </c>
      <c r="L11" s="21" t="str">
        <f t="shared" si="0"/>
        <v>AC</v>
      </c>
      <c r="M11" s="21" t="str">
        <f t="shared" si="0"/>
        <v>BE</v>
      </c>
      <c r="N11" s="21" t="str">
        <f t="shared" si="0"/>
        <v>CA</v>
      </c>
      <c r="O11" s="21" t="str">
        <f t="shared" si="0"/>
        <v>CB</v>
      </c>
      <c r="P11" s="21" t="str">
        <f t="shared" si="0"/>
        <v>CC</v>
      </c>
      <c r="Q11" s="21" t="str">
        <f t="shared" si="0"/>
        <v>CD</v>
      </c>
      <c r="R11" s="21" t="str">
        <f t="shared" si="0"/>
        <v>CE</v>
      </c>
      <c r="S11" s="21" t="str">
        <f t="shared" si="0"/>
        <v>DA</v>
      </c>
      <c r="T11" s="21" t="str">
        <f t="shared" si="0"/>
        <v>DB</v>
      </c>
      <c r="U11" s="21" t="str">
        <f t="shared" si="0"/>
        <v>DC</v>
      </c>
      <c r="V11" s="21" t="str">
        <f t="shared" si="0"/>
        <v>DD</v>
      </c>
      <c r="W11" s="21" t="str">
        <f t="shared" si="0"/>
        <v>DE</v>
      </c>
      <c r="X11" s="21" t="str">
        <f t="shared" si="0"/>
        <v>EA</v>
      </c>
      <c r="Y11" s="21" t="str">
        <f t="shared" si="0"/>
        <v>AD</v>
      </c>
      <c r="Z11" s="21" t="str">
        <f t="shared" si="0"/>
        <v>EB</v>
      </c>
      <c r="AA11" s="21" t="str">
        <f t="shared" si="0"/>
        <v>AB</v>
      </c>
      <c r="AB11" s="21" t="str">
        <f t="shared" si="0"/>
        <v>AA</v>
      </c>
      <c r="AC11" s="21" t="str">
        <f t="shared" si="0"/>
        <v>EC</v>
      </c>
      <c r="AD11" s="21" t="str">
        <f t="shared" si="0"/>
        <v>ED</v>
      </c>
      <c r="AE11" s="21" t="str">
        <f t="shared" si="0"/>
        <v>**</v>
      </c>
      <c r="AF11" s="21" t="str">
        <f t="shared" si="0"/>
        <v>AE</v>
      </c>
      <c r="AG11" s="21" t="str">
        <f t="shared" si="0"/>
        <v>EE</v>
      </c>
    </row>
    <row r="12" spans="24:32" ht="12.75">
      <c r="X12" s="8"/>
      <c r="Y12" s="8"/>
      <c r="Z12" s="8"/>
      <c r="AA12" s="8"/>
      <c r="AB12" s="8"/>
      <c r="AC12" s="8"/>
      <c r="AD12" s="8"/>
      <c r="AE12" s="8"/>
      <c r="AF12" s="8"/>
    </row>
    <row r="13" ht="16.5" customHeight="1" hidden="1">
      <c r="A13" t="s">
        <v>25</v>
      </c>
    </row>
    <row r="14" ht="12.75" hidden="1">
      <c r="A14" t="s">
        <v>28</v>
      </c>
    </row>
    <row r="15" ht="13.5" thickBot="1">
      <c r="A15" t="s">
        <v>34</v>
      </c>
    </row>
    <row r="16" spans="1:16" ht="12.75">
      <c r="A16" s="29" t="s">
        <v>22</v>
      </c>
      <c r="B16" s="30" t="s">
        <v>4</v>
      </c>
      <c r="C16" s="30" t="s">
        <v>21</v>
      </c>
      <c r="D16" s="30" t="s">
        <v>4</v>
      </c>
      <c r="E16" s="30" t="s">
        <v>15</v>
      </c>
      <c r="F16" s="30" t="s">
        <v>4</v>
      </c>
      <c r="G16" s="30" t="s">
        <v>22</v>
      </c>
      <c r="H16" s="30" t="s">
        <v>0</v>
      </c>
      <c r="I16" s="30"/>
      <c r="J16" s="30"/>
      <c r="K16" s="30"/>
      <c r="L16" s="30"/>
      <c r="M16" s="30"/>
      <c r="N16" s="30"/>
      <c r="O16" s="30"/>
      <c r="P16" s="31"/>
    </row>
    <row r="17" spans="1:16" ht="12.75" hidden="1">
      <c r="A17" s="9" t="s">
        <v>22</v>
      </c>
      <c r="B17" s="7" t="s">
        <v>4</v>
      </c>
      <c r="C17" s="7" t="s">
        <v>21</v>
      </c>
      <c r="D17" s="7" t="s">
        <v>4</v>
      </c>
      <c r="E17" s="7" t="s">
        <v>15</v>
      </c>
      <c r="F17" s="7" t="s">
        <v>4</v>
      </c>
      <c r="G17" s="7" t="s">
        <v>22</v>
      </c>
      <c r="H17" s="7" t="s">
        <v>4</v>
      </c>
      <c r="I17" s="7"/>
      <c r="J17" s="7"/>
      <c r="K17" s="7"/>
      <c r="L17" s="7"/>
      <c r="M17" s="7"/>
      <c r="N17" s="7"/>
      <c r="O17" s="7"/>
      <c r="P17" s="17"/>
    </row>
    <row r="18" spans="1:16" ht="12.75" hidden="1">
      <c r="A18" s="32" t="str">
        <f aca="true" t="shared" si="1" ref="A18:H18">IF(A16=A17,"-","X")</f>
        <v>-</v>
      </c>
      <c r="B18" s="23" t="str">
        <f t="shared" si="1"/>
        <v>-</v>
      </c>
      <c r="C18" s="23" t="str">
        <f t="shared" si="1"/>
        <v>-</v>
      </c>
      <c r="D18" s="23" t="str">
        <f t="shared" si="1"/>
        <v>-</v>
      </c>
      <c r="E18" s="23" t="str">
        <f t="shared" si="1"/>
        <v>-</v>
      </c>
      <c r="F18" s="23" t="str">
        <f t="shared" si="1"/>
        <v>-</v>
      </c>
      <c r="G18" s="23" t="str">
        <f t="shared" si="1"/>
        <v>-</v>
      </c>
      <c r="H18" s="23" t="str">
        <f t="shared" si="1"/>
        <v>X</v>
      </c>
      <c r="I18" s="7"/>
      <c r="J18" s="7"/>
      <c r="K18" s="7"/>
      <c r="L18" s="7"/>
      <c r="M18" s="7"/>
      <c r="N18" s="7"/>
      <c r="O18" s="7"/>
      <c r="P18" s="17"/>
    </row>
    <row r="19" spans="1:33" ht="12.75">
      <c r="A19" s="9" t="str">
        <f>CHOOSE(SEARCH(A16,$A$13,1),"B","B","B","B","A","B","C","C","C","C","C","D","D","D","D","D","E","A","E","A","A","E","E","*","A","E")</f>
        <v>E</v>
      </c>
      <c r="B19" s="7" t="str">
        <f>CHOOSE(SEARCH(A16,$A$13,1),"A","B","C","D","C","E","A","B","C","D","E","A","B","C","D","E","A","D","B","B","A","C","D","*","E","E")</f>
        <v>C</v>
      </c>
      <c r="C19" s="13" t="str">
        <f>CHOOSE(SEARCH(B16,$A$13,1),"B","B","B","B","A","B","C","C","C","C","C","D","D","D","D","D","E","A","E","A","A","E","E","*","A","E")</f>
        <v>A</v>
      </c>
      <c r="D19" s="7" t="str">
        <f>CHOOSE(SEARCH(B16,$A$13,1),"A","B","C","D","C","E","A","B","C","D","E","A","B","C","D","E","A","D","B","B","A","C","D","*","E","E")</f>
        <v>C</v>
      </c>
      <c r="E19" s="7" t="str">
        <f>CHOOSE(SEARCH(C16,$A$13,1),"B","B","B","B","A","B","C","C","C","C","C","D","D","D","D","D","E","A","E","A","A","E","E","*","A","E")</f>
        <v>E</v>
      </c>
      <c r="F19" s="7" t="str">
        <f>CHOOSE(SEARCH(C16,$A$13,1),"A","B","C","D","C","E","A","B","C","D","E","A","B","C","D","E","A","D","B","B","A","C","D","*","E","E")</f>
        <v>B</v>
      </c>
      <c r="G19" s="18" t="str">
        <f>CHOOSE(SEARCH(D16,$A$13,1),"B","B","B","B","A","B","C","C","C","C","C","D","D","D","D","D","E","A","E","A","A","E","E","*","A","E")</f>
        <v>A</v>
      </c>
      <c r="H19" s="7" t="str">
        <f>CHOOSE(SEARCH(D16,$A$13,1),"A","B","C","D","C","E","A","B","C","D","E","A","B","C","D","E","A","D","B","B","A","C","D","*","E","E")</f>
        <v>C</v>
      </c>
      <c r="I19" s="7" t="str">
        <f>CHOOSE(SEARCH(E16,$A$13,1),"B","B","B","B","A","B","C","C","C","C","C","D","D","D","D","D","E","A","E","A","A","E","E","*","A","E")</f>
        <v>D</v>
      </c>
      <c r="J19" s="7" t="str">
        <f>CHOOSE(SEARCH(E16,$A$13,1),"A","B","C","D","C","E","A","B","C","D","E","A","B","C","D","E","A","D","B","B","A","C","D","*","E","E")</f>
        <v>A</v>
      </c>
      <c r="K19" s="36" t="str">
        <f>CHOOSE(SEARCH(F16,$A$13,1),"B","B","B","B","A","B","C","C","C","C","C","D","D","D","D","D","E","A","E","A","A","E","E","*","A","E")</f>
        <v>A</v>
      </c>
      <c r="L19" s="7" t="str">
        <f>CHOOSE(SEARCH(F16,$A$13,1),"A","B","C","D","C","E","A","B","C","D","E","A","B","C","D","E","A","D","B","B","A","C","D","*","E","E")</f>
        <v>C</v>
      </c>
      <c r="M19" s="7" t="str">
        <f>CHOOSE(SEARCH(G16,$A$13,1),"B","B","B","B","A","B","C","C","C","C","C","D","D","D","D","D","E","A","E","A","A","E","E","*","A","E")</f>
        <v>E</v>
      </c>
      <c r="N19" s="7" t="str">
        <f>CHOOSE(SEARCH(G16,$A$13,1),"A","B","C","D","C","E","A","B","C","D","E","A","B","C","D","E","A","D","B","B","A","C","D","*","E","E")</f>
        <v>C</v>
      </c>
      <c r="O19" s="7" t="str">
        <f>CHOOSE(SEARCH(H16,$A$13,1),"B","B","B","B","A","B","C","C","C","C","C","D","D","D","D","D","E","A","E","A","A","E","E","*","A","E")</f>
        <v>B</v>
      </c>
      <c r="P19" s="17" t="str">
        <f>CHOOSE(SEARCH(H16,$A$13,1),"A","B","C","D","C","E","A","B","C","D","E","A","B","C","D","E","A","D","B","B","A","C","D","*","E","E")</f>
        <v>A</v>
      </c>
      <c r="R19" s="24">
        <v>1</v>
      </c>
      <c r="S19" s="24">
        <v>2</v>
      </c>
      <c r="T19" s="25">
        <v>3</v>
      </c>
      <c r="U19" s="24">
        <v>4</v>
      </c>
      <c r="V19" s="24">
        <v>5</v>
      </c>
      <c r="W19" s="24">
        <v>6</v>
      </c>
      <c r="X19" s="26">
        <v>7</v>
      </c>
      <c r="Y19" s="24">
        <v>8</v>
      </c>
      <c r="Z19" s="24">
        <v>9</v>
      </c>
      <c r="AA19" s="24">
        <v>10</v>
      </c>
      <c r="AB19" s="27">
        <v>11</v>
      </c>
      <c r="AC19" s="24">
        <v>12</v>
      </c>
      <c r="AD19" s="24">
        <v>13</v>
      </c>
      <c r="AE19" s="24">
        <v>14</v>
      </c>
      <c r="AF19" s="24">
        <v>15</v>
      </c>
      <c r="AG19" s="24">
        <v>16</v>
      </c>
    </row>
    <row r="20" spans="1:33" ht="15.75" customHeight="1" hidden="1">
      <c r="A20" s="9" t="str">
        <f>CHOOSE(SEARCH(A17,$A$13,1),"B","B","B","B","A","B","C","C","C","C","C","D","D","D","D","D","E","A","E","A","A","E","E","*","A","E")</f>
        <v>E</v>
      </c>
      <c r="B20" s="7" t="str">
        <f>CHOOSE(SEARCH(A17,$A$13,1),"A","B","C","D","C","E","A","B","C","D","E","A","B","C","D","E","A","D","B","B","A","C","D","*","E","E")</f>
        <v>C</v>
      </c>
      <c r="C20" s="7" t="str">
        <f>CHOOSE(SEARCH(B17,$A$13,1),"B","B","B","B","A","B","C","C","C","C","C","D","D","D","D","D","E","A","E","A","A","E","E","*","A","E")</f>
        <v>A</v>
      </c>
      <c r="D20" s="7" t="str">
        <f>CHOOSE(SEARCH(B17,$A$13,1),"A","B","C","D","C","E","A","B","C","D","E","A","B","C","D","E","A","D","B","B","A","C","D","*","E","E")</f>
        <v>C</v>
      </c>
      <c r="E20" s="7" t="str">
        <f>CHOOSE(SEARCH(C17,$A$13,1),"B","B","B","B","A","B","C","C","C","C","C","D","D","D","D","D","E","A","E","A","A","E","E","*","A","E")</f>
        <v>E</v>
      </c>
      <c r="F20" s="7" t="str">
        <f>CHOOSE(SEARCH(C17,$A$13,1),"A","B","C","D","C","E","A","B","C","D","E","A","B","C","D","E","A","D","B","B","A","C","D","*","E","E")</f>
        <v>B</v>
      </c>
      <c r="G20" s="7" t="str">
        <f>CHOOSE(SEARCH(D17,$A$13,1),"B","B","B","B","A","B","C","C","C","C","C","D","D","D","D","D","E","A","E","A","A","E","E","*","A","E")</f>
        <v>A</v>
      </c>
      <c r="H20" s="7" t="str">
        <f>CHOOSE(SEARCH(D17,$A$13,1),"A","B","C","D","C","E","A","B","C","D","E","A","B","C","D","E","A","D","B","B","A","C","D","*","E","E")</f>
        <v>C</v>
      </c>
      <c r="I20" s="7" t="str">
        <f>CHOOSE(SEARCH(E17,$A$13,1),"B","B","B","B","A","B","C","C","C","C","C","D","D","D","D","D","E","A","E","A","A","E","E","*","A","E")</f>
        <v>D</v>
      </c>
      <c r="J20" s="7" t="str">
        <f>CHOOSE(SEARCH(E17,$A$13,1),"A","B","C","D","C","E","A","B","C","D","E","A","B","C","D","E","A","D","B","B","A","C","D","*","E","E")</f>
        <v>A</v>
      </c>
      <c r="K20" s="7" t="str">
        <f>CHOOSE(SEARCH(F17,$A$13,1),"B","B","B","B","A","B","C","C","C","C","C","D","D","D","D","D","E","A","E","A","A","E","E","*","A","E")</f>
        <v>A</v>
      </c>
      <c r="L20" s="7" t="str">
        <f>CHOOSE(SEARCH(F17,$A$13,1),"A","B","C","D","C","E","A","B","C","D","E","A","B","C","D","E","A","D","B","B","A","C","D","*","E","E")</f>
        <v>C</v>
      </c>
      <c r="M20" s="7" t="str">
        <f>CHOOSE(SEARCH(G17,$A$13,1),"B","B","B","B","A","B","C","C","C","C","C","D","D","D","D","D","E","A","E","A","A","E","E","*","A","E")</f>
        <v>E</v>
      </c>
      <c r="N20" s="7" t="str">
        <f>CHOOSE(SEARCH(G17,$A$13,1),"A","B","C","D","C","E","A","B","C","D","E","A","B","C","D","E","A","D","B","B","A","C","D","*","E","E")</f>
        <v>C</v>
      </c>
      <c r="O20" s="7" t="str">
        <f>CHOOSE(SEARCH(H17,$A$13,1),"B","B","B","B","A","B","C","C","C","C","C","D","D","D","D","D","E","A","E","A","A","E","E","*","A","E")</f>
        <v>A</v>
      </c>
      <c r="P20" s="17" t="str">
        <f>CHOOSE(SEARCH(H17,$A$13,1),"A","B","C","D","C","E","A","B","C","D","E","A","B","C","D","E","A","D","B","B","A","C","D","*","E","E")</f>
        <v>C</v>
      </c>
      <c r="Q20" s="8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customHeight="1" hidden="1">
      <c r="A21" s="32" t="str">
        <f aca="true" t="shared" si="2" ref="A21:P21">IF(A19=A20,"-","X")</f>
        <v>-</v>
      </c>
      <c r="B21" s="23" t="str">
        <f t="shared" si="2"/>
        <v>-</v>
      </c>
      <c r="C21" s="23" t="str">
        <f t="shared" si="2"/>
        <v>-</v>
      </c>
      <c r="D21" s="23" t="str">
        <f t="shared" si="2"/>
        <v>-</v>
      </c>
      <c r="E21" s="23" t="str">
        <f t="shared" si="2"/>
        <v>-</v>
      </c>
      <c r="F21" s="23" t="str">
        <f t="shared" si="2"/>
        <v>-</v>
      </c>
      <c r="G21" s="23" t="str">
        <f t="shared" si="2"/>
        <v>-</v>
      </c>
      <c r="H21" s="23" t="str">
        <f t="shared" si="2"/>
        <v>-</v>
      </c>
      <c r="I21" s="23" t="str">
        <f t="shared" si="2"/>
        <v>-</v>
      </c>
      <c r="J21" s="23" t="str">
        <f t="shared" si="2"/>
        <v>-</v>
      </c>
      <c r="K21" s="23" t="str">
        <f t="shared" si="2"/>
        <v>-</v>
      </c>
      <c r="L21" s="23" t="str">
        <f t="shared" si="2"/>
        <v>-</v>
      </c>
      <c r="M21" s="23" t="str">
        <f t="shared" si="2"/>
        <v>-</v>
      </c>
      <c r="N21" s="23" t="str">
        <f t="shared" si="2"/>
        <v>-</v>
      </c>
      <c r="O21" s="23" t="str">
        <f t="shared" si="2"/>
        <v>X</v>
      </c>
      <c r="P21" s="33" t="str">
        <f t="shared" si="2"/>
        <v>X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" customHeight="1">
      <c r="A22" s="12" t="str">
        <f>C19</f>
        <v>A</v>
      </c>
      <c r="B22" s="18" t="str">
        <f>G19</f>
        <v>A</v>
      </c>
      <c r="C22" s="36" t="str">
        <f>K19</f>
        <v>A</v>
      </c>
      <c r="D22" s="7" t="str">
        <f>O19</f>
        <v>B</v>
      </c>
      <c r="E22" s="7" t="str">
        <f>B19</f>
        <v>C</v>
      </c>
      <c r="F22" s="7" t="str">
        <f>F19</f>
        <v>B</v>
      </c>
      <c r="G22" s="7" t="str">
        <f>J19</f>
        <v>A</v>
      </c>
      <c r="H22" s="7" t="str">
        <f>N19</f>
        <v>C</v>
      </c>
      <c r="I22" s="7" t="str">
        <f>D19</f>
        <v>C</v>
      </c>
      <c r="J22" s="7" t="str">
        <f>H19</f>
        <v>C</v>
      </c>
      <c r="K22" s="7" t="str">
        <f>L19</f>
        <v>C</v>
      </c>
      <c r="L22" s="7" t="str">
        <f>P19</f>
        <v>A</v>
      </c>
      <c r="M22" s="7" t="str">
        <f>A19</f>
        <v>E</v>
      </c>
      <c r="N22" s="7" t="str">
        <f>E19</f>
        <v>E</v>
      </c>
      <c r="O22" s="7" t="str">
        <f>I19</f>
        <v>D</v>
      </c>
      <c r="P22" s="17" t="str">
        <f>M19</f>
        <v>E</v>
      </c>
      <c r="R22" s="25">
        <v>3</v>
      </c>
      <c r="S22" s="18">
        <v>7</v>
      </c>
      <c r="T22" s="28">
        <v>11</v>
      </c>
      <c r="U22" s="7">
        <v>15</v>
      </c>
      <c r="V22" s="7">
        <v>2</v>
      </c>
      <c r="W22" s="7">
        <v>6</v>
      </c>
      <c r="X22" s="7">
        <v>10</v>
      </c>
      <c r="Y22" s="7">
        <v>14</v>
      </c>
      <c r="Z22" s="7">
        <v>4</v>
      </c>
      <c r="AA22" s="7">
        <v>8</v>
      </c>
      <c r="AB22" s="7">
        <v>12</v>
      </c>
      <c r="AC22" s="7">
        <v>16</v>
      </c>
      <c r="AD22" s="7">
        <v>1</v>
      </c>
      <c r="AE22" s="7">
        <v>5</v>
      </c>
      <c r="AF22" s="7">
        <v>9</v>
      </c>
      <c r="AG22" s="7">
        <v>13</v>
      </c>
    </row>
    <row r="23" spans="1:16" ht="12.75" hidden="1">
      <c r="A23" s="9" t="str">
        <f>C20</f>
        <v>A</v>
      </c>
      <c r="B23" s="7" t="str">
        <f>G20</f>
        <v>A</v>
      </c>
      <c r="C23" s="7" t="str">
        <f>K20</f>
        <v>A</v>
      </c>
      <c r="D23" s="7" t="str">
        <f>O20</f>
        <v>A</v>
      </c>
      <c r="E23" s="7" t="str">
        <f>B20</f>
        <v>C</v>
      </c>
      <c r="F23" s="7" t="str">
        <f>F20</f>
        <v>B</v>
      </c>
      <c r="G23" s="7" t="str">
        <f>J20</f>
        <v>A</v>
      </c>
      <c r="H23" s="7" t="str">
        <f>N20</f>
        <v>C</v>
      </c>
      <c r="I23" s="7" t="str">
        <f>D20</f>
        <v>C</v>
      </c>
      <c r="J23" s="7" t="str">
        <f>H20</f>
        <v>C</v>
      </c>
      <c r="K23" s="7" t="str">
        <f>L20</f>
        <v>C</v>
      </c>
      <c r="L23" s="7" t="str">
        <f>P20</f>
        <v>C</v>
      </c>
      <c r="M23" s="7" t="str">
        <f>A20</f>
        <v>E</v>
      </c>
      <c r="N23" s="7" t="str">
        <f>E20</f>
        <v>E</v>
      </c>
      <c r="O23" s="7" t="str">
        <f>I20</f>
        <v>D</v>
      </c>
      <c r="P23" s="17" t="str">
        <f>M20</f>
        <v>E</v>
      </c>
    </row>
    <row r="24" spans="1:16" ht="12.75" hidden="1">
      <c r="A24" s="32" t="str">
        <f aca="true" t="shared" si="3" ref="A24:P24">IF(A22=A23,"-","X")</f>
        <v>-</v>
      </c>
      <c r="B24" s="23" t="str">
        <f t="shared" si="3"/>
        <v>-</v>
      </c>
      <c r="C24" s="23" t="str">
        <f t="shared" si="3"/>
        <v>-</v>
      </c>
      <c r="D24" s="23" t="str">
        <f t="shared" si="3"/>
        <v>X</v>
      </c>
      <c r="E24" s="23" t="str">
        <f t="shared" si="3"/>
        <v>-</v>
      </c>
      <c r="F24" s="23" t="str">
        <f t="shared" si="3"/>
        <v>-</v>
      </c>
      <c r="G24" s="23" t="str">
        <f t="shared" si="3"/>
        <v>-</v>
      </c>
      <c r="H24" s="23" t="str">
        <f t="shared" si="3"/>
        <v>-</v>
      </c>
      <c r="I24" s="23" t="str">
        <f t="shared" si="3"/>
        <v>-</v>
      </c>
      <c r="J24" s="23" t="str">
        <f t="shared" si="3"/>
        <v>-</v>
      </c>
      <c r="K24" s="23" t="str">
        <f t="shared" si="3"/>
        <v>-</v>
      </c>
      <c r="L24" s="23" t="str">
        <f t="shared" si="3"/>
        <v>X</v>
      </c>
      <c r="M24" s="23" t="str">
        <f t="shared" si="3"/>
        <v>-</v>
      </c>
      <c r="N24" s="23" t="str">
        <f t="shared" si="3"/>
        <v>-</v>
      </c>
      <c r="O24" s="23" t="str">
        <f t="shared" si="3"/>
        <v>-</v>
      </c>
      <c r="P24" s="33" t="str">
        <f t="shared" si="3"/>
        <v>-</v>
      </c>
    </row>
    <row r="25" spans="1:16" ht="12.75">
      <c r="A25" s="9" t="str">
        <f>CHOOSE(1+(SEARCH(CONCATENATE(A22,B22,"X"),$A$14,1)-1)/3,"A","B","C","D","E","F","G","H","I","J","K","L","M","N","O","P","Q","R","S","T","U","V","W","X","Y","Z")</f>
        <v>U</v>
      </c>
      <c r="B25" s="7"/>
      <c r="C25" s="7" t="str">
        <f>CHOOSE(1+(SEARCH(CONCATENATE(C22,D22,"X"),$A$14,1)-1)/3,"A","B","C","D","E","F","G","H","I","J","K","L","M","N","O","P","Q","R","S","T","U","V","W","X","Y","Z")</f>
        <v>T</v>
      </c>
      <c r="D25" s="7"/>
      <c r="E25" s="7" t="str">
        <f>CHOOSE(1+(SEARCH(CONCATENATE(E22,F22,"X"),$A$14,1)-1)/3,"A","B","C","D","E","F","G","H","I","J","K","L","M","N","O","P","Q","R","S","T","U","V","W","X","Y","Z")</f>
        <v>H</v>
      </c>
      <c r="F25" s="7"/>
      <c r="G25" s="7" t="str">
        <f>CHOOSE(1+(SEARCH(CONCATENATE(G22,H22,"X"),$A$14,1)-1)/3,"A","B","C","D","E","F","G","H","I","J","K","L","M","N","O","P","Q","R","S","T","U","V","W","X","Y","Z")</f>
        <v>E</v>
      </c>
      <c r="H25" s="7"/>
      <c r="I25" s="7" t="str">
        <f>CHOOSE(1+(SEARCH(CONCATENATE(I22,J22,"X"),$A$14,1)-1)/3,"A","B","C","D","E","F","G","H","I","J","K","L","M","N","O","P","Q","R","S","T","U","V","W","X","Y","Z")</f>
        <v>I</v>
      </c>
      <c r="J25" s="7"/>
      <c r="K25" s="7" t="str">
        <f>CHOOSE(1+(SEARCH(CONCATENATE(K22,L22,"X"),$A$14,1)-1)/3,"A","B","C","D","E","F","G","H","I","J","K","L","M","N","O","P","Q","R","S","T","U","V","W","X","Y","Z")</f>
        <v>G</v>
      </c>
      <c r="L25" s="7"/>
      <c r="M25" s="7" t="str">
        <f>CHOOSE(1+(SEARCH(CONCATENATE(M22,N22,"X"),$A$14,1)-1)/3,"A","B","C","D","E","F","G","H","I","J","K","L","M","N","O","P","Q","R","S","T","U","V","W","X","Y","Z")</f>
        <v>Z</v>
      </c>
      <c r="N25" s="7"/>
      <c r="O25" s="7" t="str">
        <f>CHOOSE(1+(SEARCH(CONCATENATE(O22,P22,"X"),$A$14,1)-1)/3,"A","B","C","D","E","F","G","H","I","J","K","L","M","N","O","P","Q","R","S","T","U","V","W","X","Y","Z")</f>
        <v>P</v>
      </c>
      <c r="P25" s="17"/>
    </row>
    <row r="26" spans="1:16" ht="12.75" customHeight="1" hidden="1">
      <c r="A26" s="9" t="str">
        <f>CHOOSE(1+(SEARCH(CONCATENATE(A23,B23,"X"),$A$14,1)-1)/3,"A","B","C","D","E","F","G","H","I","J","K","L","M","N","O","P","Q","R","S","T","U","V","W","X","Y","Z")</f>
        <v>U</v>
      </c>
      <c r="B26" s="7"/>
      <c r="C26" s="7" t="str">
        <f>CHOOSE(1+(SEARCH(CONCATENATE(C23,D23,"X"),$A$14,1)-1)/3,"A","B","C","D","E","F","G","H","I","J","K","L","M","N","O","P","Q","R","S","T","U","V","W","X","Y","Z")</f>
        <v>U</v>
      </c>
      <c r="D26" s="7"/>
      <c r="E26" s="7" t="str">
        <f>CHOOSE(1+(SEARCH(CONCATENATE(E23,F23,"X"),$A$14,1)-1)/3,"A","B","C","D","E","F","G","H","I","J","K","L","M","N","O","P","Q","R","S","T","U","V","W","X","Y","Z")</f>
        <v>H</v>
      </c>
      <c r="F26" s="7"/>
      <c r="G26" s="7" t="str">
        <f>CHOOSE(1+(SEARCH(CONCATENATE(G23,H23,"X"),$A$14,1)-1)/3,"A","B","C","D","E","F","G","H","I","J","K","L","M","N","O","P","Q","R","S","T","U","V","W","X","Y","Z")</f>
        <v>E</v>
      </c>
      <c r="H26" s="7"/>
      <c r="I26" s="7" t="str">
        <f>CHOOSE(1+(SEARCH(CONCATENATE(I23,J23,"X"),$A$14,1)-1)/3,"A","B","C","D","E","F","G","H","I","J","K","L","M","N","O","P","Q","R","S","T","U","V","W","X","Y","Z")</f>
        <v>I</v>
      </c>
      <c r="J26" s="7"/>
      <c r="K26" s="7" t="str">
        <f>CHOOSE(1+(SEARCH(CONCATENATE(K23,L23,"X"),$A$14,1)-1)/3,"A","B","C","D","E","F","G","H","I","J","K","L","M","N","O","P","Q","R","S","T","U","V","W","X","Y","Z")</f>
        <v>I</v>
      </c>
      <c r="L26" s="7"/>
      <c r="M26" s="7" t="str">
        <f>CHOOSE(1+(SEARCH(CONCATENATE(M23,N23,"X"),$A$14,1)-1)/3,"A","B","C","D","E","F","G","H","I","J","K","L","M","N","O","P","Q","R","S","T","U","V","W","X","Y","Z")</f>
        <v>Z</v>
      </c>
      <c r="N26" s="7"/>
      <c r="O26" s="7" t="str">
        <f>CHOOSE(1+(SEARCH(CONCATENATE(O23,P23,"X"),$A$14,1)-1)/3,"A","B","C","D","E","F","G","H","I","J","K","L","M","N","O","P","Q","R","S","T","U","V","W","X","Y","Z")</f>
        <v>P</v>
      </c>
      <c r="P26" s="17"/>
    </row>
    <row r="27" spans="1:33" ht="12.75" customHeight="1" hidden="1">
      <c r="A27" s="32" t="str">
        <f aca="true" t="shared" si="4" ref="A27:P27">IF(A25=A26,"-","X")</f>
        <v>-</v>
      </c>
      <c r="B27" s="23" t="str">
        <f t="shared" si="4"/>
        <v>-</v>
      </c>
      <c r="C27" s="23" t="str">
        <f t="shared" si="4"/>
        <v>X</v>
      </c>
      <c r="D27" s="23" t="str">
        <f t="shared" si="4"/>
        <v>-</v>
      </c>
      <c r="E27" s="23" t="str">
        <f t="shared" si="4"/>
        <v>-</v>
      </c>
      <c r="F27" s="23" t="str">
        <f t="shared" si="4"/>
        <v>-</v>
      </c>
      <c r="G27" s="23" t="str">
        <f t="shared" si="4"/>
        <v>-</v>
      </c>
      <c r="H27" s="23" t="str">
        <f t="shared" si="4"/>
        <v>-</v>
      </c>
      <c r="I27" s="23" t="str">
        <f t="shared" si="4"/>
        <v>-</v>
      </c>
      <c r="J27" s="23" t="str">
        <f t="shared" si="4"/>
        <v>-</v>
      </c>
      <c r="K27" s="23" t="str">
        <f t="shared" si="4"/>
        <v>X</v>
      </c>
      <c r="L27" s="23" t="str">
        <f t="shared" si="4"/>
        <v>-</v>
      </c>
      <c r="M27" s="23" t="str">
        <f t="shared" si="4"/>
        <v>-</v>
      </c>
      <c r="N27" s="23" t="str">
        <f t="shared" si="4"/>
        <v>-</v>
      </c>
      <c r="O27" s="23" t="str">
        <f t="shared" si="4"/>
        <v>-</v>
      </c>
      <c r="P27" s="33" t="str">
        <f t="shared" si="4"/>
        <v>-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18" s="2" customFormat="1" ht="13.5" thickBot="1">
      <c r="A28" s="34" t="str">
        <f>A25</f>
        <v>U</v>
      </c>
      <c r="B28" s="20" t="str">
        <f>C25</f>
        <v>T</v>
      </c>
      <c r="C28" s="20" t="str">
        <f>E25</f>
        <v>H</v>
      </c>
      <c r="D28" s="20" t="str">
        <f>G25</f>
        <v>E</v>
      </c>
      <c r="E28" s="20" t="str">
        <f>I25</f>
        <v>I</v>
      </c>
      <c r="F28" s="20" t="str">
        <f>K25</f>
        <v>G</v>
      </c>
      <c r="G28" s="20" t="str">
        <f>M25</f>
        <v>Z</v>
      </c>
      <c r="H28" s="20" t="str">
        <f>O25</f>
        <v>P</v>
      </c>
      <c r="I28" s="20"/>
      <c r="J28" s="20"/>
      <c r="K28" s="20"/>
      <c r="L28" s="20"/>
      <c r="M28" s="20"/>
      <c r="N28" s="20"/>
      <c r="O28" s="20"/>
      <c r="P28" s="35"/>
      <c r="R28" s="7"/>
    </row>
    <row r="29" spans="1:33" ht="12.75" customHeight="1" hidden="1">
      <c r="A29" s="1" t="str">
        <f>A26</f>
        <v>U</v>
      </c>
      <c r="B29" s="2" t="str">
        <f>C26</f>
        <v>U</v>
      </c>
      <c r="C29" s="2" t="str">
        <f>E26</f>
        <v>H</v>
      </c>
      <c r="D29" s="2" t="str">
        <f>G26</f>
        <v>E</v>
      </c>
      <c r="E29" s="2" t="str">
        <f>I26</f>
        <v>I</v>
      </c>
      <c r="F29" s="2" t="str">
        <f>K26</f>
        <v>I</v>
      </c>
      <c r="G29" s="2" t="str">
        <f>M26</f>
        <v>Z</v>
      </c>
      <c r="H29" s="2" t="str">
        <f>O26</f>
        <v>P</v>
      </c>
      <c r="I29" s="2"/>
      <c r="J29" s="2"/>
      <c r="K29" s="2"/>
      <c r="L29" s="2"/>
      <c r="M29" s="2"/>
      <c r="N29" s="2"/>
      <c r="O29" s="2"/>
      <c r="P29" s="3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3.5" customHeight="1" hidden="1" thickBot="1">
      <c r="A30" s="14" t="str">
        <f aca="true" t="shared" si="5" ref="A30:H30">IF(A28=A29,"-","X")</f>
        <v>-</v>
      </c>
      <c r="B30" s="15" t="str">
        <f t="shared" si="5"/>
        <v>X</v>
      </c>
      <c r="C30" s="15" t="str">
        <f t="shared" si="5"/>
        <v>-</v>
      </c>
      <c r="D30" s="15" t="str">
        <f t="shared" si="5"/>
        <v>-</v>
      </c>
      <c r="E30" s="15" t="str">
        <f t="shared" si="5"/>
        <v>-</v>
      </c>
      <c r="F30" s="15" t="str">
        <f t="shared" si="5"/>
        <v>X</v>
      </c>
      <c r="G30" s="15" t="str">
        <f t="shared" si="5"/>
        <v>-</v>
      </c>
      <c r="H30" s="15" t="str">
        <f t="shared" si="5"/>
        <v>-</v>
      </c>
      <c r="I30" s="5"/>
      <c r="J30" s="5"/>
      <c r="K30" s="5"/>
      <c r="L30" s="5"/>
      <c r="M30" s="5"/>
      <c r="N30" s="5"/>
      <c r="O30" s="5"/>
      <c r="P30" s="6"/>
      <c r="R30" s="2"/>
      <c r="AC30" s="2"/>
      <c r="AD30" s="2"/>
      <c r="AE30" s="2"/>
      <c r="AF30" s="2"/>
      <c r="AG30" s="2"/>
    </row>
    <row r="34" spans="3:10" ht="12.75">
      <c r="C34" t="s">
        <v>29</v>
      </c>
      <c r="J34" t="s">
        <v>32</v>
      </c>
    </row>
    <row r="35" spans="3:10" ht="12.75">
      <c r="C35" t="s">
        <v>30</v>
      </c>
      <c r="J35" t="s">
        <v>33</v>
      </c>
    </row>
    <row r="36" spans="3:10" ht="12.75">
      <c r="C36" t="s">
        <v>31</v>
      </c>
      <c r="J36" t="s">
        <v>35</v>
      </c>
    </row>
  </sheetData>
  <printOptions/>
  <pageMargins left="0.75" right="0.75" top="1" bottom="1" header="0.4921259845" footer="0.492125984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Vlastimil Klíma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Klíma</dc:creator>
  <cp:keywords/>
  <dc:description/>
  <cp:lastModifiedBy>Vlastimil Klíma</cp:lastModifiedBy>
  <dcterms:created xsi:type="dcterms:W3CDTF">2004-01-24T08:32:34Z</dcterms:created>
  <dcterms:modified xsi:type="dcterms:W3CDTF">2004-03-05T08:37:38Z</dcterms:modified>
  <cp:category/>
  <cp:version/>
  <cp:contentType/>
  <cp:contentStatus/>
</cp:coreProperties>
</file>